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ei.machida-tky.ed.jp\file_server\034_小山田南小学校\先生共有\■２０２３年度■\20　三部会　教務\20　学校評価\2023 学校評価\"/>
    </mc:Choice>
  </mc:AlternateContent>
  <bookViews>
    <workbookView xWindow="0" yWindow="1200" windowWidth="20460" windowHeight="8790"/>
  </bookViews>
  <sheets>
    <sheet name="34（学校番号）" sheetId="1" r:id="rId1"/>
    <sheet name="Sheet2" sheetId="3" r:id="rId2"/>
  </sheets>
  <definedNames>
    <definedName name="_xlnm.Print_Area" localSheetId="0">'34（学校番号）'!$B$2:$T$26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AB21" i="1" l="1"/>
  <c r="Z21" i="1" s="1"/>
  <c r="AB15" i="1"/>
  <c r="X15" i="1" s="1"/>
  <c r="AB16" i="1"/>
  <c r="Y16" i="1" s="1"/>
  <c r="AB25" i="1"/>
  <c r="Z25" i="1" s="1"/>
  <c r="AB20" i="1"/>
  <c r="X20" i="1" s="1"/>
  <c r="AB19" i="1"/>
  <c r="W19" i="1" s="1"/>
  <c r="AB18" i="1"/>
  <c r="W18" i="1" s="1"/>
  <c r="AB17" i="1"/>
  <c r="Z17" i="1" s="1"/>
  <c r="AB8" i="1"/>
  <c r="X8" i="1" s="1"/>
  <c r="AB9" i="1"/>
  <c r="Z9" i="1" s="1"/>
  <c r="AB10" i="1"/>
  <c r="Z10" i="1" s="1"/>
  <c r="AB11" i="1"/>
  <c r="V11" i="1" s="1"/>
  <c r="AB12" i="1"/>
  <c r="X12" i="1" s="1"/>
  <c r="AB13" i="1"/>
  <c r="W13" i="1" s="1"/>
  <c r="AB14" i="1"/>
  <c r="Z14" i="1" s="1"/>
  <c r="AB22" i="1"/>
  <c r="Y22" i="1" s="1"/>
  <c r="AB23" i="1"/>
  <c r="W23" i="1" s="1"/>
  <c r="AB24" i="1"/>
  <c r="V24" i="1" s="1"/>
  <c r="V20" i="1"/>
  <c r="W20" i="1"/>
  <c r="Y15" i="1"/>
  <c r="W15" i="1"/>
  <c r="Z8" i="1"/>
  <c r="Z20" i="1"/>
  <c r="W21" i="1"/>
  <c r="W8" i="1"/>
  <c r="Y21" i="1"/>
  <c r="X13" i="1"/>
  <c r="Y12" i="1"/>
  <c r="Z18" i="1"/>
  <c r="W14" i="1"/>
  <c r="Y14" i="1"/>
  <c r="X10" i="1"/>
  <c r="V19" i="1"/>
  <c r="Y10" i="1" l="1"/>
  <c r="V14" i="1"/>
  <c r="V16" i="1"/>
  <c r="X19" i="1"/>
  <c r="V10" i="1"/>
  <c r="X14" i="1"/>
  <c r="X16" i="1"/>
  <c r="X17" i="1"/>
  <c r="Z11" i="1"/>
  <c r="Z23" i="1"/>
  <c r="V23" i="1"/>
  <c r="Y20" i="1"/>
  <c r="W10" i="1"/>
  <c r="X18" i="1"/>
  <c r="V21" i="1"/>
  <c r="X21" i="1"/>
  <c r="W17" i="1"/>
  <c r="Z15" i="1"/>
  <c r="W22" i="1"/>
  <c r="Z19" i="1"/>
  <c r="X9" i="1"/>
  <c r="Y17" i="1"/>
  <c r="V22" i="1"/>
  <c r="V17" i="1"/>
  <c r="X25" i="1"/>
  <c r="X11" i="1"/>
  <c r="W25" i="1"/>
  <c r="Z22" i="1"/>
  <c r="W24" i="1"/>
  <c r="W9" i="1"/>
  <c r="Z24" i="1"/>
  <c r="Y18" i="1"/>
  <c r="Z13" i="1"/>
  <c r="Y25" i="1"/>
  <c r="Y24" i="1"/>
  <c r="V8" i="1"/>
  <c r="Y19" i="1"/>
  <c r="Y9" i="1"/>
  <c r="V25" i="1"/>
  <c r="X24" i="1"/>
  <c r="V9" i="1"/>
  <c r="V18" i="1"/>
  <c r="Y13" i="1"/>
  <c r="V13" i="1"/>
  <c r="Y8" i="1"/>
  <c r="Z12" i="1"/>
  <c r="W11" i="1"/>
  <c r="V12" i="1"/>
  <c r="X22" i="1"/>
  <c r="Y23" i="1"/>
  <c r="V15" i="1"/>
  <c r="W16" i="1"/>
  <c r="W12" i="1"/>
  <c r="Z16" i="1"/>
  <c r="X23" i="1"/>
  <c r="Y11" i="1"/>
</calcChain>
</file>

<file path=xl/sharedStrings.xml><?xml version="1.0" encoding="utf-8"?>
<sst xmlns="http://schemas.openxmlformats.org/spreadsheetml/2006/main" count="31" uniqueCount="31">
  <si>
    <t>合　計　（人）</t>
    <rPh sb="0" eb="1">
      <t>ゴウ</t>
    </rPh>
    <rPh sb="2" eb="3">
      <t>ケイ</t>
    </rPh>
    <rPh sb="5" eb="6">
      <t>ニン</t>
    </rPh>
    <phoneticPr fontId="1"/>
  </si>
  <si>
    <t>１ そう思う</t>
    <phoneticPr fontId="1"/>
  </si>
  <si>
    <t>４ そう思わない</t>
    <phoneticPr fontId="1"/>
  </si>
  <si>
    <t>２ どちらかといえば
　　そう思う</t>
    <phoneticPr fontId="1"/>
  </si>
  <si>
    <t>３ どちらかといえば
　　そう思わない</t>
    <phoneticPr fontId="1"/>
  </si>
  <si>
    <t>5 わからない
　　無回答、その他</t>
    <rPh sb="10" eb="11">
      <t>ム</t>
    </rPh>
    <rPh sb="11" eb="13">
      <t>カイトウ</t>
    </rPh>
    <rPh sb="16" eb="17">
      <t>タ</t>
    </rPh>
    <phoneticPr fontId="1"/>
  </si>
  <si>
    <t>ア　社会に開かれた教育課程の実現に関すること</t>
    <rPh sb="2" eb="4">
      <t>シャカイ</t>
    </rPh>
    <rPh sb="5" eb="6">
      <t>ヒラ</t>
    </rPh>
    <rPh sb="9" eb="11">
      <t>キョウイク</t>
    </rPh>
    <rPh sb="11" eb="13">
      <t>カテイ</t>
    </rPh>
    <rPh sb="14" eb="16">
      <t>ジツゲン</t>
    </rPh>
    <rPh sb="17" eb="18">
      <t>カン</t>
    </rPh>
    <phoneticPr fontId="1"/>
  </si>
  <si>
    <t>イ　確かな学力の育成に関すること</t>
    <rPh sb="2" eb="3">
      <t>タシ</t>
    </rPh>
    <rPh sb="5" eb="7">
      <t>ガクリョク</t>
    </rPh>
    <rPh sb="8" eb="10">
      <t>イクセイ</t>
    </rPh>
    <rPh sb="11" eb="12">
      <t>カン</t>
    </rPh>
    <phoneticPr fontId="1"/>
  </si>
  <si>
    <t>エ　健やかな体の育成に関すること</t>
    <phoneticPr fontId="1"/>
  </si>
  <si>
    <t>ウ　豊かな心の涵養（心の教育及び生活指導含む）に関すること</t>
    <rPh sb="19" eb="20">
      <t>ドウ</t>
    </rPh>
    <phoneticPr fontId="1"/>
  </si>
  <si>
    <t>オ　小中一貫（連携）教育の取組みに関すること</t>
    <phoneticPr fontId="1"/>
  </si>
  <si>
    <t>カ　校内環境に関すること</t>
    <phoneticPr fontId="1"/>
  </si>
  <si>
    <r>
      <rPr>
        <sz val="11"/>
        <color indexed="10"/>
        <rFont val="HG丸ｺﾞｼｯｸM-PRO"/>
        <family val="3"/>
        <charset val="128"/>
      </rPr>
      <t>①</t>
    </r>
    <r>
      <rPr>
        <sz val="11"/>
        <color indexed="8"/>
        <rFont val="HG丸ｺﾞｼｯｸM-PRO"/>
        <family val="3"/>
        <charset val="128"/>
      </rPr>
      <t>学校は、校内整備や校内美化に取り組んでいる。</t>
    </r>
    <phoneticPr fontId="1"/>
  </si>
  <si>
    <r>
      <rPr>
        <sz val="11"/>
        <color indexed="10"/>
        <rFont val="HG丸ｺﾞｼｯｸM-PRO"/>
        <family val="3"/>
        <charset val="128"/>
      </rPr>
      <t>④</t>
    </r>
    <r>
      <rPr>
        <sz val="11"/>
        <color indexed="8"/>
        <rFont val="HG丸ｺﾞｼｯｸM-PRO"/>
        <family val="3"/>
        <charset val="128"/>
      </rPr>
      <t>学校は、保護者会や学校公開、学校行事などで、教育活動を公開している。</t>
    </r>
    <phoneticPr fontId="1"/>
  </si>
  <si>
    <r>
      <rPr>
        <sz val="11"/>
        <color indexed="10"/>
        <rFont val="HG丸ｺﾞｼｯｸM-PRO"/>
        <family val="3"/>
        <charset val="128"/>
      </rPr>
      <t>③</t>
    </r>
    <r>
      <rPr>
        <sz val="11"/>
        <rFont val="HG丸ｺﾞｼｯｸM-PRO"/>
        <family val="3"/>
        <charset val="128"/>
      </rPr>
      <t>学校は、保護者や地域の方に対して情報発信をしている。</t>
    </r>
    <phoneticPr fontId="1"/>
  </si>
  <si>
    <r>
      <rPr>
        <sz val="11"/>
        <color indexed="10"/>
        <rFont val="HG丸ｺﾞｼｯｸM-PRO"/>
        <family val="3"/>
        <charset val="128"/>
      </rPr>
      <t>②</t>
    </r>
    <r>
      <rPr>
        <sz val="11"/>
        <color indexed="8"/>
        <rFont val="HG丸ｺﾞｼｯｸM-PRO"/>
        <family val="3"/>
        <charset val="128"/>
      </rPr>
      <t>学校は地域と一体となって子どもたちを育んでいる。</t>
    </r>
    <phoneticPr fontId="1"/>
  </si>
  <si>
    <r>
      <rPr>
        <sz val="11"/>
        <color indexed="10"/>
        <rFont val="HG丸ｺﾞｼｯｸM-PRO"/>
        <family val="3"/>
        <charset val="128"/>
      </rPr>
      <t>①</t>
    </r>
    <r>
      <rPr>
        <sz val="11"/>
        <color indexed="8"/>
        <rFont val="HG丸ｺﾞｼｯｸM-PRO"/>
        <family val="3"/>
        <charset val="128"/>
      </rPr>
      <t>学校は、地域人材を積極的に活用した教育活動を行っている</t>
    </r>
    <phoneticPr fontId="1"/>
  </si>
  <si>
    <r>
      <rPr>
        <sz val="11"/>
        <color indexed="10"/>
        <rFont val="HG丸ｺﾞｼｯｸM-PRO"/>
        <family val="3"/>
        <charset val="128"/>
      </rPr>
      <t>①</t>
    </r>
    <r>
      <rPr>
        <sz val="11"/>
        <color indexed="8"/>
        <rFont val="HG丸ｺﾞｼｯｸM-PRO"/>
        <family val="3"/>
        <charset val="128"/>
      </rPr>
      <t>学校は、中学校と連携して教育活動に取り組んでいる。</t>
    </r>
    <phoneticPr fontId="1"/>
  </si>
  <si>
    <t>学校評価保護者向けアンケート
共通の評価項目</t>
    <rPh sb="0" eb="2">
      <t>ガッコウ</t>
    </rPh>
    <rPh sb="2" eb="4">
      <t>ヒョウカ</t>
    </rPh>
    <rPh sb="4" eb="7">
      <t>ホゴシャ</t>
    </rPh>
    <rPh sb="7" eb="8">
      <t>ム</t>
    </rPh>
    <rPh sb="15" eb="17">
      <t>キョウツウ</t>
    </rPh>
    <rPh sb="18" eb="20">
      <t>ヒョウカ</t>
    </rPh>
    <rPh sb="20" eb="22">
      <t>コウモク</t>
    </rPh>
    <phoneticPr fontId="1"/>
  </si>
  <si>
    <t>①お子様は、各教科の基礎的・基本的なことがらが身に付いてきている。</t>
    <rPh sb="2" eb="4">
      <t>コサマ</t>
    </rPh>
    <phoneticPr fontId="1"/>
  </si>
  <si>
    <t>②お子様は、宿題や家庭学習に積極的に取り組んでいる。</t>
    <phoneticPr fontId="1"/>
  </si>
  <si>
    <t>③お子様は、学校で すすんで読書をしている。</t>
    <rPh sb="6" eb="8">
      <t>ガッコウ</t>
    </rPh>
    <phoneticPr fontId="1"/>
  </si>
  <si>
    <t>④お子様は、英語学習に楽しく取り組んでいる。</t>
    <phoneticPr fontId="1"/>
  </si>
  <si>
    <t>⑤お子様は、ICT（学習機器）を積極的に活用している。</t>
    <phoneticPr fontId="1"/>
  </si>
  <si>
    <t>①学校は、いじめ防止や体罰防止に取り組み、子供の人権を大切にしている。</t>
    <phoneticPr fontId="1"/>
  </si>
  <si>
    <t>②お子様は、学校のきまりや家庭でのきまりを守っている。</t>
    <rPh sb="2" eb="4">
      <t>コサマ</t>
    </rPh>
    <phoneticPr fontId="1"/>
  </si>
  <si>
    <t>③お子様は、あいさつをきちんとしている。</t>
    <phoneticPr fontId="1"/>
  </si>
  <si>
    <t>④お子様は、交通事故防止や不審者対応などの安全意識が身に付いている。</t>
    <phoneticPr fontId="1"/>
  </si>
  <si>
    <t>⑤お子様は、ICT(学習機器)、スマートフォンなどによるネットマナーが身に付いている。</t>
    <phoneticPr fontId="1"/>
  </si>
  <si>
    <t>①お子様は、日常的に、運動やスポーツ（遊びや部活動を含む）に積極的に取り組んでいる。</t>
    <phoneticPr fontId="1"/>
  </si>
  <si>
    <t>②お子様は、食に関する知識や望ましい食習慣、生活習慣が身に付いている。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</si>
</sst>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textRotation="255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Protection="1">
      <alignment vertical="center"/>
      <protection locked="0"/>
    </xf>
    <xf numFmtId="9" fontId="0" fillId="0" borderId="1" xfId="0" applyNumberFormat="1" applyBorder="1" applyProtection="1">
      <alignment vertical="center"/>
      <protection locked="0"/>
    </xf>
    <xf numFmtId="0" fontId="0" fillId="0" borderId="3" xfId="0" applyBorder="1">
      <alignment vertical="center"/>
    </xf>
    <xf numFmtId="0" fontId="12" fillId="0" borderId="1" xfId="0" applyFont="1" applyBorder="1" applyAlignment="1">
      <alignment vertical="center" textRotation="255" wrapText="1"/>
    </xf>
    <xf numFmtId="0" fontId="13" fillId="0" borderId="1" xfId="0" applyFont="1" applyBorder="1" applyAlignment="1">
      <alignment vertical="center" textRotation="255" wrapText="1"/>
    </xf>
    <xf numFmtId="0" fontId="0" fillId="0" borderId="4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top" textRotation="255" wrapText="1"/>
    </xf>
    <xf numFmtId="0" fontId="0" fillId="0" borderId="1" xfId="0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1" xfId="0" applyFont="1" applyBorder="1" applyProtection="1">
      <alignment vertical="center"/>
      <protection locked="0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0" fontId="13" fillId="0" borderId="4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top" textRotation="255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学校評価</a:t>
            </a:r>
            <a:r>
              <a:rPr lang="ja-JP"/>
              <a:t>保護者向けアンケート集計結果</a:t>
            </a:r>
            <a:endParaRPr lang="en-US"/>
          </a:p>
        </c:rich>
      </c:tx>
      <c:layout>
        <c:manualLayout>
          <c:xMode val="edge"/>
          <c:yMode val="edge"/>
          <c:x val="0.1748535251537362"/>
          <c:y val="2.6293868955003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0012815535444377E-2"/>
          <c:y val="9.1059039962187893E-2"/>
          <c:w val="0.92924045336841277"/>
          <c:h val="0.90894096003781211"/>
        </c:manualLayout>
      </c:layout>
      <c:barChart>
        <c:barDir val="bar"/>
        <c:grouping val="percentStacked"/>
        <c:varyColors val="0"/>
        <c:ser>
          <c:idx val="0"/>
          <c:order val="0"/>
          <c:tx>
            <c:v>１ そう思う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'34（学校番号）'!$V$8:$V$25</c:f>
              <c:numCache>
                <c:formatCode>0%</c:formatCode>
                <c:ptCount val="18"/>
                <c:pt idx="0">
                  <c:v>0.32231404958677684</c:v>
                </c:pt>
                <c:pt idx="1">
                  <c:v>0.38016528925619836</c:v>
                </c:pt>
                <c:pt idx="2">
                  <c:v>0.42148760330578511</c:v>
                </c:pt>
                <c:pt idx="3">
                  <c:v>0.72727272727272729</c:v>
                </c:pt>
                <c:pt idx="4">
                  <c:v>0.40909090909090912</c:v>
                </c:pt>
                <c:pt idx="5">
                  <c:v>0.36776859504132231</c:v>
                </c:pt>
                <c:pt idx="6">
                  <c:v>0.27685950413223143</c:v>
                </c:pt>
                <c:pt idx="7">
                  <c:v>0.35537190082644626</c:v>
                </c:pt>
                <c:pt idx="8">
                  <c:v>0.37603305785123969</c:v>
                </c:pt>
                <c:pt idx="9">
                  <c:v>0.27272727272727271</c:v>
                </c:pt>
                <c:pt idx="10">
                  <c:v>0.33884297520661155</c:v>
                </c:pt>
                <c:pt idx="11">
                  <c:v>0.42975206611570249</c:v>
                </c:pt>
                <c:pt idx="12">
                  <c:v>0.32231404958677684</c:v>
                </c:pt>
                <c:pt idx="13">
                  <c:v>0.21074380165289255</c:v>
                </c:pt>
                <c:pt idx="14">
                  <c:v>0.4462809917355372</c:v>
                </c:pt>
                <c:pt idx="15">
                  <c:v>0.30991735537190085</c:v>
                </c:pt>
                <c:pt idx="16">
                  <c:v>0.19008264462809918</c:v>
                </c:pt>
                <c:pt idx="17">
                  <c:v>0.2975206611570248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C-4FA2-AF83-4E62BDC67D65}"/>
            </c:ext>
          </c:extLst>
        </c:ser>
        <c:ser>
          <c:idx val="1"/>
          <c:order val="1"/>
          <c:tx>
            <c:v>２ どちらかといえばそう思う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'34（学校番号）'!$W$8:$W$25</c:f>
              <c:numCache>
                <c:formatCode>0%</c:formatCode>
                <c:ptCount val="18"/>
                <c:pt idx="0">
                  <c:v>0.5</c:v>
                </c:pt>
                <c:pt idx="1">
                  <c:v>0.49173553719008267</c:v>
                </c:pt>
                <c:pt idx="2">
                  <c:v>0.46280991735537191</c:v>
                </c:pt>
                <c:pt idx="3">
                  <c:v>0.24793388429752067</c:v>
                </c:pt>
                <c:pt idx="4">
                  <c:v>0.49173553719008267</c:v>
                </c:pt>
                <c:pt idx="5">
                  <c:v>0.41735537190082644</c:v>
                </c:pt>
                <c:pt idx="6">
                  <c:v>0.32644628099173556</c:v>
                </c:pt>
                <c:pt idx="7">
                  <c:v>0.39669421487603307</c:v>
                </c:pt>
                <c:pt idx="8">
                  <c:v>0.37190082644628097</c:v>
                </c:pt>
                <c:pt idx="9">
                  <c:v>0.49173553719008267</c:v>
                </c:pt>
                <c:pt idx="10">
                  <c:v>0.54132231404958675</c:v>
                </c:pt>
                <c:pt idx="11">
                  <c:v>0.41322314049586778</c:v>
                </c:pt>
                <c:pt idx="12">
                  <c:v>0.52892561983471076</c:v>
                </c:pt>
                <c:pt idx="13">
                  <c:v>0.46280991735537191</c:v>
                </c:pt>
                <c:pt idx="14">
                  <c:v>0.33471074380165289</c:v>
                </c:pt>
                <c:pt idx="15">
                  <c:v>0.4462809917355372</c:v>
                </c:pt>
                <c:pt idx="16">
                  <c:v>0.3512396694214876</c:v>
                </c:pt>
                <c:pt idx="17">
                  <c:v>0.45867768595041325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C-4FA2-AF83-4E62BDC67D65}"/>
            </c:ext>
          </c:extLst>
        </c:ser>
        <c:ser>
          <c:idx val="2"/>
          <c:order val="2"/>
          <c:tx>
            <c:v>３ どちらかといえばそう思わない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'34（学校番号）'!$X$8:$X$25</c:f>
              <c:numCache>
                <c:formatCode>0%</c:formatCode>
                <c:ptCount val="18"/>
                <c:pt idx="0">
                  <c:v>4.1322314049586778E-2</c:v>
                </c:pt>
                <c:pt idx="1">
                  <c:v>4.9586776859504134E-2</c:v>
                </c:pt>
                <c:pt idx="2">
                  <c:v>5.7851239669421489E-2</c:v>
                </c:pt>
                <c:pt idx="3">
                  <c:v>1.2396694214876033E-2</c:v>
                </c:pt>
                <c:pt idx="4">
                  <c:v>7.8512396694214878E-2</c:v>
                </c:pt>
                <c:pt idx="5">
                  <c:v>0.13223140495867769</c:v>
                </c:pt>
                <c:pt idx="6">
                  <c:v>0.17768595041322313</c:v>
                </c:pt>
                <c:pt idx="7">
                  <c:v>0.10743801652892562</c:v>
                </c:pt>
                <c:pt idx="8">
                  <c:v>0.1487603305785124</c:v>
                </c:pt>
                <c:pt idx="9">
                  <c:v>3.3057851239669422E-2</c:v>
                </c:pt>
                <c:pt idx="10">
                  <c:v>9.9173553719008267E-2</c:v>
                </c:pt>
                <c:pt idx="11">
                  <c:v>0.1115702479338843</c:v>
                </c:pt>
                <c:pt idx="12">
                  <c:v>0.10330578512396695</c:v>
                </c:pt>
                <c:pt idx="13">
                  <c:v>0.13636363636363635</c:v>
                </c:pt>
                <c:pt idx="14">
                  <c:v>0.15702479338842976</c:v>
                </c:pt>
                <c:pt idx="15">
                  <c:v>0.16528925619834711</c:v>
                </c:pt>
                <c:pt idx="16">
                  <c:v>0.11570247933884298</c:v>
                </c:pt>
                <c:pt idx="17">
                  <c:v>0.10330578512396695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C-4FA2-AF83-4E62BDC67D65}"/>
            </c:ext>
          </c:extLst>
        </c:ser>
        <c:ser>
          <c:idx val="3"/>
          <c:order val="3"/>
          <c:tx>
            <c:v>４　思わない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'34（学校番号）'!$Y$8:$Y$25</c:f>
              <c:numCache>
                <c:formatCode>0%</c:formatCode>
                <c:ptCount val="18"/>
                <c:pt idx="0">
                  <c:v>2.4793388429752067E-2</c:v>
                </c:pt>
                <c:pt idx="1">
                  <c:v>2.0661157024793389E-2</c:v>
                </c:pt>
                <c:pt idx="2">
                  <c:v>1.6528925619834711E-2</c:v>
                </c:pt>
                <c:pt idx="3">
                  <c:v>0</c:v>
                </c:pt>
                <c:pt idx="4">
                  <c:v>1.2396694214876033E-2</c:v>
                </c:pt>
                <c:pt idx="5">
                  <c:v>7.8512396694214878E-2</c:v>
                </c:pt>
                <c:pt idx="6">
                  <c:v>0.15702479338842976</c:v>
                </c:pt>
                <c:pt idx="7">
                  <c:v>4.9586776859504134E-2</c:v>
                </c:pt>
                <c:pt idx="8">
                  <c:v>6.1983471074380167E-2</c:v>
                </c:pt>
                <c:pt idx="9">
                  <c:v>2.4793388429752067E-2</c:v>
                </c:pt>
                <c:pt idx="10">
                  <c:v>1.6528925619834711E-2</c:v>
                </c:pt>
                <c:pt idx="11">
                  <c:v>2.0661157024793389E-2</c:v>
                </c:pt>
                <c:pt idx="12">
                  <c:v>2.4793388429752067E-2</c:v>
                </c:pt>
                <c:pt idx="13">
                  <c:v>8.6776859504132234E-2</c:v>
                </c:pt>
                <c:pt idx="14">
                  <c:v>5.3719008264462811E-2</c:v>
                </c:pt>
                <c:pt idx="15">
                  <c:v>4.9586776859504134E-2</c:v>
                </c:pt>
                <c:pt idx="16">
                  <c:v>4.9586776859504134E-2</c:v>
                </c:pt>
                <c:pt idx="17">
                  <c:v>1.6528925619834711E-2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C-4FA2-AF83-4E62BDC67D65}"/>
            </c:ext>
          </c:extLst>
        </c:ser>
        <c:ser>
          <c:idx val="4"/>
          <c:order val="4"/>
          <c:tx>
            <c:v>5 わからない、無回答、その他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'34（学校番号）'!$Z$8:$Z$25</c:f>
              <c:numCache>
                <c:formatCode>0%</c:formatCode>
                <c:ptCount val="18"/>
                <c:pt idx="0">
                  <c:v>0.1115702479338843</c:v>
                </c:pt>
                <c:pt idx="1">
                  <c:v>5.7851239669421489E-2</c:v>
                </c:pt>
                <c:pt idx="2">
                  <c:v>4.1322314049586778E-2</c:v>
                </c:pt>
                <c:pt idx="3">
                  <c:v>1.2396694214876033E-2</c:v>
                </c:pt>
                <c:pt idx="4">
                  <c:v>8.2644628099173556E-3</c:v>
                </c:pt>
                <c:pt idx="5">
                  <c:v>4.1322314049586778E-3</c:v>
                </c:pt>
                <c:pt idx="6">
                  <c:v>6.1983471074380167E-2</c:v>
                </c:pt>
                <c:pt idx="7">
                  <c:v>9.0909090909090912E-2</c:v>
                </c:pt>
                <c:pt idx="8">
                  <c:v>4.1322314049586778E-2</c:v>
                </c:pt>
                <c:pt idx="9">
                  <c:v>0.17768595041322313</c:v>
                </c:pt>
                <c:pt idx="10">
                  <c:v>4.1322314049586778E-3</c:v>
                </c:pt>
                <c:pt idx="11">
                  <c:v>2.4793388429752067E-2</c:v>
                </c:pt>
                <c:pt idx="12">
                  <c:v>2.0661157024793389E-2</c:v>
                </c:pt>
                <c:pt idx="13">
                  <c:v>0.10330578512396695</c:v>
                </c:pt>
                <c:pt idx="14">
                  <c:v>8.2644628099173556E-3</c:v>
                </c:pt>
                <c:pt idx="15">
                  <c:v>2.8925619834710745E-2</c:v>
                </c:pt>
                <c:pt idx="16">
                  <c:v>0.29338842975206614</c:v>
                </c:pt>
                <c:pt idx="17">
                  <c:v>0.12396694214876033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C-4FA2-AF83-4E62BDC67D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05214112"/>
        <c:axId val="20521728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'34（学校番号）'!$AA$8:$AA$25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3F5C-4FA2-AF83-4E62BDC67D65}"/>
                  </c:ext>
                </c:extLst>
              </c15:ser>
            </c15:filteredBarSeries>
          </c:ext>
        </c:extLst>
      </c:barChart>
      <c:catAx>
        <c:axId val="20521411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217280"/>
        <c:crosses val="autoZero"/>
        <c:auto val="1"/>
        <c:lblAlgn val="ctr"/>
        <c:lblOffset val="100"/>
        <c:noMultiLvlLbl val="0"/>
      </c:catAx>
      <c:valAx>
        <c:axId val="205217280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2052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3519125403362764E-2"/>
          <c:y val="3.9417089358399646E-2"/>
          <c:w val="0.76064757319058984"/>
          <c:h val="3.193996087768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27216</xdr:colOff>
      <xdr:row>3</xdr:row>
      <xdr:rowOff>176892</xdr:rowOff>
    </xdr:from>
    <xdr:to>
      <xdr:col>19</xdr:col>
      <xdr:colOff>589191</xdr:colOff>
      <xdr:row>23</xdr:row>
      <xdr:rowOff>1230085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6"/>
  <sheetViews>
    <sheetView tabSelected="1" view="pageBreakPreview" zoomScale="55" zoomScaleNormal="70" zoomScaleSheetLayoutView="55" workbookViewId="0">
      <selection activeCell="B2" sqref="B2:D7"/>
    </sheetView>
  </sheetViews>
  <sheetFormatPr defaultRowHeight="18.75" x14ac:dyDescent="0.15"/>
  <cols>
    <col min="2" max="2" width="3.5" bestFit="1" customWidth="1"/>
    <col min="3" max="3" width="10.375" style="1" customWidth="1"/>
    <col min="4" max="4" width="64.5" customWidth="1"/>
    <col min="5" max="10" width="5.625" style="28" customWidth="1"/>
    <col min="11" max="20" width="14" customWidth="1"/>
  </cols>
  <sheetData>
    <row r="1" spans="2:28" ht="36.75" customHeight="1" x14ac:dyDescent="0.15"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2:28" ht="21.75" customHeight="1" x14ac:dyDescent="0.15">
      <c r="B2" s="15" t="s">
        <v>18</v>
      </c>
      <c r="C2" s="16"/>
      <c r="D2" s="17"/>
      <c r="E2" s="13" t="s">
        <v>1</v>
      </c>
      <c r="F2" s="32" t="s">
        <v>3</v>
      </c>
      <c r="G2" s="32" t="s">
        <v>4</v>
      </c>
      <c r="H2" s="32" t="s">
        <v>2</v>
      </c>
      <c r="I2" s="32" t="s">
        <v>5</v>
      </c>
      <c r="J2" s="29" t="s">
        <v>0</v>
      </c>
    </row>
    <row r="3" spans="2:28" ht="20.25" customHeight="1" x14ac:dyDescent="0.15">
      <c r="B3" s="18"/>
      <c r="C3" s="19"/>
      <c r="D3" s="20"/>
      <c r="E3" s="13"/>
      <c r="F3" s="32"/>
      <c r="G3" s="32"/>
      <c r="H3" s="32"/>
      <c r="I3" s="32"/>
      <c r="J3" s="30"/>
    </row>
    <row r="4" spans="2:28" ht="20.25" customHeight="1" x14ac:dyDescent="0.15">
      <c r="B4" s="18"/>
      <c r="C4" s="19"/>
      <c r="D4" s="20"/>
      <c r="E4" s="13"/>
      <c r="F4" s="32"/>
      <c r="G4" s="32"/>
      <c r="H4" s="32"/>
      <c r="I4" s="32"/>
      <c r="J4" s="30"/>
    </row>
    <row r="5" spans="2:28" ht="20.25" customHeight="1" x14ac:dyDescent="0.15">
      <c r="B5" s="18"/>
      <c r="C5" s="19"/>
      <c r="D5" s="20"/>
      <c r="E5" s="13"/>
      <c r="F5" s="32"/>
      <c r="G5" s="32"/>
      <c r="H5" s="32"/>
      <c r="I5" s="32"/>
      <c r="J5" s="30"/>
    </row>
    <row r="6" spans="2:28" ht="37.5" customHeight="1" x14ac:dyDescent="0.15">
      <c r="B6" s="18"/>
      <c r="C6" s="19"/>
      <c r="D6" s="20"/>
      <c r="E6" s="13"/>
      <c r="F6" s="32"/>
      <c r="G6" s="32"/>
      <c r="H6" s="32"/>
      <c r="I6" s="32"/>
      <c r="J6" s="30"/>
    </row>
    <row r="7" spans="2:28" ht="25.5" customHeight="1" x14ac:dyDescent="0.15">
      <c r="B7" s="21"/>
      <c r="C7" s="22"/>
      <c r="D7" s="23"/>
      <c r="E7" s="13"/>
      <c r="F7" s="32"/>
      <c r="G7" s="32"/>
      <c r="H7" s="32"/>
      <c r="I7" s="32"/>
      <c r="J7" s="31"/>
    </row>
    <row r="8" spans="2:28" ht="51" customHeight="1" x14ac:dyDescent="0.15">
      <c r="B8" s="3">
        <v>1</v>
      </c>
      <c r="C8" s="14" t="s">
        <v>6</v>
      </c>
      <c r="D8" s="2" t="s">
        <v>16</v>
      </c>
      <c r="E8" s="26">
        <v>78</v>
      </c>
      <c r="F8" s="26">
        <v>121</v>
      </c>
      <c r="G8" s="26">
        <v>10</v>
      </c>
      <c r="H8" s="26">
        <v>6</v>
      </c>
      <c r="I8" s="26">
        <v>27</v>
      </c>
      <c r="J8" s="27">
        <f>SUM(E8:I8)</f>
        <v>242</v>
      </c>
      <c r="V8" s="7">
        <f t="shared" ref="V8:V25" si="0">E8/AB8</f>
        <v>0.32231404958677684</v>
      </c>
      <c r="W8" s="7">
        <f t="shared" ref="W8:W25" si="1">F8/AB8</f>
        <v>0.5</v>
      </c>
      <c r="X8" s="7">
        <f t="shared" ref="X8:X25" si="2">G8/AB8</f>
        <v>4.1322314049586778E-2</v>
      </c>
      <c r="Y8" s="7">
        <f t="shared" ref="Y8:Y25" si="3">H8/AB8</f>
        <v>2.4793388429752067E-2</v>
      </c>
      <c r="Z8" s="7">
        <f t="shared" ref="Z8:Z25" si="4">I8/AB8</f>
        <v>0.1115702479338843</v>
      </c>
      <c r="AA8" s="4"/>
      <c r="AB8" s="6">
        <f t="shared" ref="AB8:AB25" si="5">J8</f>
        <v>242</v>
      </c>
    </row>
    <row r="9" spans="2:28" ht="51" customHeight="1" x14ac:dyDescent="0.15">
      <c r="B9" s="3">
        <v>2</v>
      </c>
      <c r="C9" s="14"/>
      <c r="D9" s="2" t="s">
        <v>15</v>
      </c>
      <c r="E9" s="26">
        <v>92</v>
      </c>
      <c r="F9" s="26">
        <v>119</v>
      </c>
      <c r="G9" s="26">
        <v>12</v>
      </c>
      <c r="H9" s="26">
        <v>5</v>
      </c>
      <c r="I9" s="26">
        <v>14</v>
      </c>
      <c r="J9" s="27">
        <f t="shared" ref="J9:J24" si="6">SUM(E9:I9)</f>
        <v>242</v>
      </c>
      <c r="V9" s="7">
        <f t="shared" si="0"/>
        <v>0.38016528925619836</v>
      </c>
      <c r="W9" s="7">
        <f t="shared" si="1"/>
        <v>0.49173553719008267</v>
      </c>
      <c r="X9" s="7">
        <f t="shared" si="2"/>
        <v>4.9586776859504134E-2</v>
      </c>
      <c r="Y9" s="7">
        <f t="shared" si="3"/>
        <v>2.0661157024793389E-2</v>
      </c>
      <c r="Z9" s="7">
        <f t="shared" si="4"/>
        <v>5.7851239669421489E-2</v>
      </c>
      <c r="AA9" s="4"/>
      <c r="AB9" s="6">
        <f t="shared" si="5"/>
        <v>242</v>
      </c>
    </row>
    <row r="10" spans="2:28" ht="51" customHeight="1" x14ac:dyDescent="0.15">
      <c r="B10" s="3">
        <v>3</v>
      </c>
      <c r="C10" s="14"/>
      <c r="D10" s="5" t="s">
        <v>14</v>
      </c>
      <c r="E10" s="26">
        <v>102</v>
      </c>
      <c r="F10" s="26">
        <v>112</v>
      </c>
      <c r="G10" s="26">
        <v>14</v>
      </c>
      <c r="H10" s="26">
        <v>4</v>
      </c>
      <c r="I10" s="26">
        <v>10</v>
      </c>
      <c r="J10" s="27">
        <f t="shared" si="6"/>
        <v>242</v>
      </c>
      <c r="V10" s="7">
        <f t="shared" si="0"/>
        <v>0.42148760330578511</v>
      </c>
      <c r="W10" s="7">
        <f t="shared" si="1"/>
        <v>0.46280991735537191</v>
      </c>
      <c r="X10" s="7">
        <f t="shared" si="2"/>
        <v>5.7851239669421489E-2</v>
      </c>
      <c r="Y10" s="7">
        <f t="shared" si="3"/>
        <v>1.6528925619834711E-2</v>
      </c>
      <c r="Z10" s="7">
        <f t="shared" si="4"/>
        <v>4.1322314049586778E-2</v>
      </c>
      <c r="AA10" s="4"/>
      <c r="AB10" s="6">
        <f t="shared" si="5"/>
        <v>242</v>
      </c>
    </row>
    <row r="11" spans="2:28" ht="51" customHeight="1" x14ac:dyDescent="0.15">
      <c r="B11" s="3">
        <v>4</v>
      </c>
      <c r="C11" s="14"/>
      <c r="D11" s="2" t="s">
        <v>13</v>
      </c>
      <c r="E11" s="26">
        <v>176</v>
      </c>
      <c r="F11" s="26">
        <v>60</v>
      </c>
      <c r="G11" s="26">
        <v>3</v>
      </c>
      <c r="H11" s="26">
        <v>0</v>
      </c>
      <c r="I11" s="26">
        <v>3</v>
      </c>
      <c r="J11" s="27">
        <f t="shared" si="6"/>
        <v>242</v>
      </c>
      <c r="V11" s="7">
        <f t="shared" si="0"/>
        <v>0.72727272727272729</v>
      </c>
      <c r="W11" s="7">
        <f t="shared" si="1"/>
        <v>0.24793388429752067</v>
      </c>
      <c r="X11" s="7">
        <f t="shared" si="2"/>
        <v>1.2396694214876033E-2</v>
      </c>
      <c r="Y11" s="7">
        <f t="shared" si="3"/>
        <v>0</v>
      </c>
      <c r="Z11" s="7">
        <f t="shared" si="4"/>
        <v>1.2396694214876033E-2</v>
      </c>
      <c r="AA11" s="4"/>
      <c r="AB11" s="6">
        <f t="shared" si="5"/>
        <v>242</v>
      </c>
    </row>
    <row r="12" spans="2:28" ht="51" customHeight="1" x14ac:dyDescent="0.15">
      <c r="B12" s="3">
        <v>5</v>
      </c>
      <c r="C12" s="14" t="s">
        <v>7</v>
      </c>
      <c r="D12" s="5" t="s">
        <v>19</v>
      </c>
      <c r="E12" s="26">
        <v>99</v>
      </c>
      <c r="F12" s="26">
        <v>119</v>
      </c>
      <c r="G12" s="26">
        <v>19</v>
      </c>
      <c r="H12" s="26">
        <v>3</v>
      </c>
      <c r="I12" s="26">
        <v>2</v>
      </c>
      <c r="J12" s="27">
        <f t="shared" si="6"/>
        <v>242</v>
      </c>
      <c r="V12" s="7">
        <f t="shared" si="0"/>
        <v>0.40909090909090912</v>
      </c>
      <c r="W12" s="7">
        <f t="shared" si="1"/>
        <v>0.49173553719008267</v>
      </c>
      <c r="X12" s="7">
        <f t="shared" si="2"/>
        <v>7.8512396694214878E-2</v>
      </c>
      <c r="Y12" s="7">
        <f t="shared" si="3"/>
        <v>1.2396694214876033E-2</v>
      </c>
      <c r="Z12" s="7">
        <f t="shared" si="4"/>
        <v>8.2644628099173556E-3</v>
      </c>
      <c r="AA12" s="4"/>
      <c r="AB12" s="6">
        <f t="shared" si="5"/>
        <v>242</v>
      </c>
    </row>
    <row r="13" spans="2:28" ht="51" customHeight="1" x14ac:dyDescent="0.15">
      <c r="B13" s="3">
        <v>6</v>
      </c>
      <c r="C13" s="14"/>
      <c r="D13" s="5" t="s">
        <v>20</v>
      </c>
      <c r="E13" s="26">
        <v>89</v>
      </c>
      <c r="F13" s="26">
        <v>101</v>
      </c>
      <c r="G13" s="26">
        <v>32</v>
      </c>
      <c r="H13" s="26">
        <v>19</v>
      </c>
      <c r="I13" s="26">
        <v>1</v>
      </c>
      <c r="J13" s="27">
        <f t="shared" si="6"/>
        <v>242</v>
      </c>
      <c r="V13" s="7">
        <f t="shared" si="0"/>
        <v>0.36776859504132231</v>
      </c>
      <c r="W13" s="7">
        <f t="shared" si="1"/>
        <v>0.41735537190082644</v>
      </c>
      <c r="X13" s="7">
        <f t="shared" si="2"/>
        <v>0.13223140495867769</v>
      </c>
      <c r="Y13" s="7">
        <f t="shared" si="3"/>
        <v>7.8512396694214878E-2</v>
      </c>
      <c r="Z13" s="7">
        <f t="shared" si="4"/>
        <v>4.1322314049586778E-3</v>
      </c>
      <c r="AA13" s="4"/>
      <c r="AB13" s="6">
        <f t="shared" si="5"/>
        <v>242</v>
      </c>
    </row>
    <row r="14" spans="2:28" ht="51" customHeight="1" x14ac:dyDescent="0.15">
      <c r="B14" s="3">
        <v>7</v>
      </c>
      <c r="C14" s="14"/>
      <c r="D14" s="5" t="s">
        <v>21</v>
      </c>
      <c r="E14" s="26">
        <v>67</v>
      </c>
      <c r="F14" s="26">
        <v>79</v>
      </c>
      <c r="G14" s="26">
        <v>43</v>
      </c>
      <c r="H14" s="26">
        <v>38</v>
      </c>
      <c r="I14" s="26">
        <v>15</v>
      </c>
      <c r="J14" s="27">
        <f t="shared" si="6"/>
        <v>242</v>
      </c>
      <c r="V14" s="7">
        <f t="shared" si="0"/>
        <v>0.27685950413223143</v>
      </c>
      <c r="W14" s="7">
        <f t="shared" si="1"/>
        <v>0.32644628099173556</v>
      </c>
      <c r="X14" s="7">
        <f t="shared" si="2"/>
        <v>0.17768595041322313</v>
      </c>
      <c r="Y14" s="7">
        <f t="shared" si="3"/>
        <v>0.15702479338842976</v>
      </c>
      <c r="Z14" s="7">
        <f t="shared" si="4"/>
        <v>6.1983471074380167E-2</v>
      </c>
      <c r="AA14" s="4"/>
      <c r="AB14" s="6">
        <f t="shared" si="5"/>
        <v>242</v>
      </c>
    </row>
    <row r="15" spans="2:28" ht="51" customHeight="1" x14ac:dyDescent="0.15">
      <c r="B15" s="3">
        <v>8</v>
      </c>
      <c r="C15" s="14"/>
      <c r="D15" s="5" t="s">
        <v>22</v>
      </c>
      <c r="E15" s="26">
        <v>86</v>
      </c>
      <c r="F15" s="26">
        <v>96</v>
      </c>
      <c r="G15" s="26">
        <v>26</v>
      </c>
      <c r="H15" s="26">
        <v>12</v>
      </c>
      <c r="I15" s="26">
        <v>22</v>
      </c>
      <c r="J15" s="27">
        <f t="shared" si="6"/>
        <v>242</v>
      </c>
      <c r="V15" s="7">
        <f t="shared" si="0"/>
        <v>0.35537190082644626</v>
      </c>
      <c r="W15" s="7">
        <f t="shared" si="1"/>
        <v>0.39669421487603307</v>
      </c>
      <c r="X15" s="7">
        <f t="shared" si="2"/>
        <v>0.10743801652892562</v>
      </c>
      <c r="Y15" s="7">
        <f t="shared" si="3"/>
        <v>4.9586776859504134E-2</v>
      </c>
      <c r="Z15" s="7">
        <f t="shared" si="4"/>
        <v>9.0909090909090912E-2</v>
      </c>
      <c r="AA15" s="4"/>
      <c r="AB15" s="6">
        <f t="shared" si="5"/>
        <v>242</v>
      </c>
    </row>
    <row r="16" spans="2:28" ht="51" customHeight="1" x14ac:dyDescent="0.15">
      <c r="B16" s="3">
        <v>9</v>
      </c>
      <c r="C16" s="14"/>
      <c r="D16" s="5" t="s">
        <v>23</v>
      </c>
      <c r="E16" s="26">
        <v>91</v>
      </c>
      <c r="F16" s="26">
        <v>90</v>
      </c>
      <c r="G16" s="26">
        <v>36</v>
      </c>
      <c r="H16" s="26">
        <v>15</v>
      </c>
      <c r="I16" s="26">
        <v>10</v>
      </c>
      <c r="J16" s="27">
        <f t="shared" ref="J16:J21" si="7">SUM(E16:I16)</f>
        <v>242</v>
      </c>
      <c r="V16" s="7">
        <f t="shared" si="0"/>
        <v>0.37603305785123969</v>
      </c>
      <c r="W16" s="7">
        <f t="shared" si="1"/>
        <v>0.37190082644628097</v>
      </c>
      <c r="X16" s="7">
        <f t="shared" si="2"/>
        <v>0.1487603305785124</v>
      </c>
      <c r="Y16" s="7">
        <f t="shared" si="3"/>
        <v>6.1983471074380167E-2</v>
      </c>
      <c r="Z16" s="7">
        <f t="shared" si="4"/>
        <v>4.1322314049586778E-2</v>
      </c>
      <c r="AA16" s="4"/>
      <c r="AB16" s="6">
        <f t="shared" si="5"/>
        <v>242</v>
      </c>
    </row>
    <row r="17" spans="2:28" ht="51" customHeight="1" x14ac:dyDescent="0.15">
      <c r="B17" s="3">
        <v>10</v>
      </c>
      <c r="C17" s="14" t="s">
        <v>9</v>
      </c>
      <c r="D17" s="5" t="s">
        <v>24</v>
      </c>
      <c r="E17" s="26">
        <v>66</v>
      </c>
      <c r="F17" s="26">
        <v>119</v>
      </c>
      <c r="G17" s="26">
        <v>8</v>
      </c>
      <c r="H17" s="26">
        <v>6</v>
      </c>
      <c r="I17" s="26">
        <v>43</v>
      </c>
      <c r="J17" s="27">
        <f t="shared" si="7"/>
        <v>242</v>
      </c>
      <c r="V17" s="7">
        <f t="shared" si="0"/>
        <v>0.27272727272727271</v>
      </c>
      <c r="W17" s="7">
        <f t="shared" si="1"/>
        <v>0.49173553719008267</v>
      </c>
      <c r="X17" s="7">
        <f t="shared" si="2"/>
        <v>3.3057851239669422E-2</v>
      </c>
      <c r="Y17" s="7">
        <f t="shared" si="3"/>
        <v>2.4793388429752067E-2</v>
      </c>
      <c r="Z17" s="7">
        <f t="shared" si="4"/>
        <v>0.17768595041322313</v>
      </c>
      <c r="AA17" s="4"/>
      <c r="AB17" s="6">
        <f t="shared" si="5"/>
        <v>242</v>
      </c>
    </row>
    <row r="18" spans="2:28" ht="51" customHeight="1" x14ac:dyDescent="0.15">
      <c r="B18" s="3">
        <v>11</v>
      </c>
      <c r="C18" s="14"/>
      <c r="D18" s="5" t="s">
        <v>25</v>
      </c>
      <c r="E18" s="26">
        <v>82</v>
      </c>
      <c r="F18" s="26">
        <v>131</v>
      </c>
      <c r="G18" s="26">
        <v>24</v>
      </c>
      <c r="H18" s="26">
        <v>4</v>
      </c>
      <c r="I18" s="26">
        <v>1</v>
      </c>
      <c r="J18" s="27">
        <f t="shared" si="7"/>
        <v>242</v>
      </c>
      <c r="V18" s="7">
        <f t="shared" si="0"/>
        <v>0.33884297520661155</v>
      </c>
      <c r="W18" s="7">
        <f t="shared" si="1"/>
        <v>0.54132231404958675</v>
      </c>
      <c r="X18" s="7">
        <f t="shared" si="2"/>
        <v>9.9173553719008267E-2</v>
      </c>
      <c r="Y18" s="7">
        <f t="shared" si="3"/>
        <v>1.6528925619834711E-2</v>
      </c>
      <c r="Z18" s="7">
        <f t="shared" si="4"/>
        <v>4.1322314049586778E-3</v>
      </c>
      <c r="AA18" s="4"/>
      <c r="AB18" s="6">
        <f t="shared" si="5"/>
        <v>242</v>
      </c>
    </row>
    <row r="19" spans="2:28" ht="51" customHeight="1" x14ac:dyDescent="0.15">
      <c r="B19" s="3">
        <v>12</v>
      </c>
      <c r="C19" s="14"/>
      <c r="D19" s="5" t="s">
        <v>26</v>
      </c>
      <c r="E19" s="26">
        <v>104</v>
      </c>
      <c r="F19" s="26">
        <v>100</v>
      </c>
      <c r="G19" s="26">
        <v>27</v>
      </c>
      <c r="H19" s="26">
        <v>5</v>
      </c>
      <c r="I19" s="26">
        <v>6</v>
      </c>
      <c r="J19" s="27">
        <f t="shared" si="7"/>
        <v>242</v>
      </c>
      <c r="V19" s="7">
        <f t="shared" si="0"/>
        <v>0.42975206611570249</v>
      </c>
      <c r="W19" s="7">
        <f t="shared" si="1"/>
        <v>0.41322314049586778</v>
      </c>
      <c r="X19" s="7">
        <f t="shared" si="2"/>
        <v>0.1115702479338843</v>
      </c>
      <c r="Y19" s="7">
        <f t="shared" si="3"/>
        <v>2.0661157024793389E-2</v>
      </c>
      <c r="Z19" s="7">
        <f t="shared" si="4"/>
        <v>2.4793388429752067E-2</v>
      </c>
      <c r="AA19" s="4"/>
      <c r="AB19" s="6">
        <f t="shared" si="5"/>
        <v>242</v>
      </c>
    </row>
    <row r="20" spans="2:28" ht="51" customHeight="1" x14ac:dyDescent="0.15">
      <c r="B20" s="3">
        <v>13</v>
      </c>
      <c r="C20" s="14"/>
      <c r="D20" s="5" t="s">
        <v>27</v>
      </c>
      <c r="E20" s="26">
        <v>78</v>
      </c>
      <c r="F20" s="26">
        <v>128</v>
      </c>
      <c r="G20" s="26">
        <v>25</v>
      </c>
      <c r="H20" s="26">
        <v>6</v>
      </c>
      <c r="I20" s="26">
        <v>5</v>
      </c>
      <c r="J20" s="27">
        <f t="shared" si="7"/>
        <v>242</v>
      </c>
      <c r="V20" s="7">
        <f t="shared" si="0"/>
        <v>0.32231404958677684</v>
      </c>
      <c r="W20" s="7">
        <f t="shared" si="1"/>
        <v>0.52892561983471076</v>
      </c>
      <c r="X20" s="7">
        <f t="shared" si="2"/>
        <v>0.10330578512396695</v>
      </c>
      <c r="Y20" s="7">
        <f t="shared" si="3"/>
        <v>2.4793388429752067E-2</v>
      </c>
      <c r="Z20" s="7">
        <f t="shared" si="4"/>
        <v>2.0661157024793389E-2</v>
      </c>
      <c r="AA20" s="4"/>
      <c r="AB20" s="6">
        <f t="shared" si="5"/>
        <v>242</v>
      </c>
    </row>
    <row r="21" spans="2:28" ht="51" customHeight="1" x14ac:dyDescent="0.15">
      <c r="B21" s="3">
        <v>14</v>
      </c>
      <c r="C21" s="14"/>
      <c r="D21" s="5" t="s">
        <v>28</v>
      </c>
      <c r="E21" s="26">
        <v>51</v>
      </c>
      <c r="F21" s="26">
        <v>112</v>
      </c>
      <c r="G21" s="26">
        <v>33</v>
      </c>
      <c r="H21" s="26">
        <v>21</v>
      </c>
      <c r="I21" s="26">
        <v>25</v>
      </c>
      <c r="J21" s="27">
        <f t="shared" si="7"/>
        <v>242</v>
      </c>
      <c r="V21" s="7">
        <f t="shared" si="0"/>
        <v>0.21074380165289255</v>
      </c>
      <c r="W21" s="7">
        <f t="shared" si="1"/>
        <v>0.46280991735537191</v>
      </c>
      <c r="X21" s="7">
        <f t="shared" si="2"/>
        <v>0.13636363636363635</v>
      </c>
      <c r="Y21" s="7">
        <f t="shared" si="3"/>
        <v>8.6776859504132234E-2</v>
      </c>
      <c r="Z21" s="7">
        <f t="shared" si="4"/>
        <v>0.10330578512396695</v>
      </c>
      <c r="AA21" s="4"/>
      <c r="AB21" s="6">
        <f t="shared" si="5"/>
        <v>242</v>
      </c>
    </row>
    <row r="22" spans="2:28" ht="51" customHeight="1" x14ac:dyDescent="0.15">
      <c r="B22" s="3">
        <v>15</v>
      </c>
      <c r="C22" s="11" t="s">
        <v>8</v>
      </c>
      <c r="D22" s="5" t="s">
        <v>29</v>
      </c>
      <c r="E22" s="26">
        <v>108</v>
      </c>
      <c r="F22" s="26">
        <v>81</v>
      </c>
      <c r="G22" s="26">
        <v>38</v>
      </c>
      <c r="H22" s="26">
        <v>13</v>
      </c>
      <c r="I22" s="26">
        <v>2</v>
      </c>
      <c r="J22" s="27">
        <f t="shared" si="6"/>
        <v>242</v>
      </c>
      <c r="V22" s="7">
        <f t="shared" si="0"/>
        <v>0.4462809917355372</v>
      </c>
      <c r="W22" s="7">
        <f t="shared" si="1"/>
        <v>0.33471074380165289</v>
      </c>
      <c r="X22" s="7">
        <f t="shared" si="2"/>
        <v>0.15702479338842976</v>
      </c>
      <c r="Y22" s="7">
        <f t="shared" si="3"/>
        <v>5.3719008264462811E-2</v>
      </c>
      <c r="Z22" s="7">
        <f t="shared" si="4"/>
        <v>8.2644628099173556E-3</v>
      </c>
      <c r="AA22" s="4"/>
      <c r="AB22" s="6">
        <f t="shared" si="5"/>
        <v>242</v>
      </c>
    </row>
    <row r="23" spans="2:28" ht="51" customHeight="1" x14ac:dyDescent="0.15">
      <c r="B23" s="3">
        <v>16</v>
      </c>
      <c r="C23" s="12"/>
      <c r="D23" s="5" t="s">
        <v>30</v>
      </c>
      <c r="E23" s="26">
        <v>75</v>
      </c>
      <c r="F23" s="26">
        <v>108</v>
      </c>
      <c r="G23" s="26">
        <v>40</v>
      </c>
      <c r="H23" s="26">
        <v>12</v>
      </c>
      <c r="I23" s="26">
        <v>7</v>
      </c>
      <c r="J23" s="27">
        <f t="shared" si="6"/>
        <v>242</v>
      </c>
      <c r="V23" s="7">
        <f t="shared" si="0"/>
        <v>0.30991735537190085</v>
      </c>
      <c r="W23" s="7">
        <f t="shared" si="1"/>
        <v>0.4462809917355372</v>
      </c>
      <c r="X23" s="7">
        <f t="shared" si="2"/>
        <v>0.16528925619834711</v>
      </c>
      <c r="Y23" s="7">
        <f t="shared" si="3"/>
        <v>4.9586776859504134E-2</v>
      </c>
      <c r="Z23" s="7">
        <f t="shared" si="4"/>
        <v>2.8925619834710745E-2</v>
      </c>
      <c r="AA23" s="4"/>
      <c r="AB23" s="6">
        <f t="shared" si="5"/>
        <v>242</v>
      </c>
    </row>
    <row r="24" spans="2:28" ht="103.5" customHeight="1" x14ac:dyDescent="0.15">
      <c r="B24" s="3">
        <v>17</v>
      </c>
      <c r="C24" s="9" t="s">
        <v>10</v>
      </c>
      <c r="D24" s="2" t="s">
        <v>17</v>
      </c>
      <c r="E24" s="26">
        <v>46</v>
      </c>
      <c r="F24" s="26">
        <v>85</v>
      </c>
      <c r="G24" s="26">
        <v>28</v>
      </c>
      <c r="H24" s="26">
        <v>12</v>
      </c>
      <c r="I24" s="26">
        <v>71</v>
      </c>
      <c r="J24" s="27">
        <f t="shared" si="6"/>
        <v>242</v>
      </c>
      <c r="V24" s="7">
        <f t="shared" si="0"/>
        <v>0.19008264462809918</v>
      </c>
      <c r="W24" s="7">
        <f t="shared" si="1"/>
        <v>0.3512396694214876</v>
      </c>
      <c r="X24" s="7">
        <f t="shared" si="2"/>
        <v>0.11570247933884298</v>
      </c>
      <c r="Y24" s="7">
        <f t="shared" si="3"/>
        <v>4.9586776859504134E-2</v>
      </c>
      <c r="Z24" s="7">
        <f t="shared" si="4"/>
        <v>0.29338842975206614</v>
      </c>
      <c r="AA24" s="4"/>
      <c r="AB24" s="6">
        <f t="shared" si="5"/>
        <v>242</v>
      </c>
    </row>
    <row r="25" spans="2:28" ht="103.5" customHeight="1" x14ac:dyDescent="0.15">
      <c r="B25" s="3">
        <v>18</v>
      </c>
      <c r="C25" s="10" t="s">
        <v>11</v>
      </c>
      <c r="D25" s="2" t="s">
        <v>12</v>
      </c>
      <c r="E25" s="26">
        <v>72</v>
      </c>
      <c r="F25" s="26">
        <v>111</v>
      </c>
      <c r="G25" s="26">
        <v>25</v>
      </c>
      <c r="H25" s="26">
        <v>4</v>
      </c>
      <c r="I25" s="26">
        <v>30</v>
      </c>
      <c r="J25" s="27">
        <f>SUM(E25:I25)</f>
        <v>242</v>
      </c>
      <c r="V25" s="7">
        <f t="shared" si="0"/>
        <v>0.2975206611570248</v>
      </c>
      <c r="W25" s="7">
        <f t="shared" si="1"/>
        <v>0.45867768595041325</v>
      </c>
      <c r="X25" s="7">
        <f t="shared" si="2"/>
        <v>0.10330578512396695</v>
      </c>
      <c r="Y25" s="7">
        <f t="shared" si="3"/>
        <v>1.6528925619834711E-2</v>
      </c>
      <c r="Z25" s="7">
        <f t="shared" si="4"/>
        <v>0.12396694214876033</v>
      </c>
      <c r="AA25" s="4"/>
      <c r="AB25" s="6">
        <f t="shared" si="5"/>
        <v>242</v>
      </c>
    </row>
    <row r="26" spans="2:28" x14ac:dyDescent="0.15">
      <c r="AA26" s="8"/>
    </row>
  </sheetData>
  <mergeCells count="12">
    <mergeCell ref="B1:T1"/>
    <mergeCell ref="I2:I7"/>
    <mergeCell ref="J2:J7"/>
    <mergeCell ref="H2:H7"/>
    <mergeCell ref="F2:F7"/>
    <mergeCell ref="G2:G7"/>
    <mergeCell ref="C22:C23"/>
    <mergeCell ref="E2:E7"/>
    <mergeCell ref="C8:C11"/>
    <mergeCell ref="C12:C16"/>
    <mergeCell ref="C17:C21"/>
    <mergeCell ref="B2:D7"/>
  </mergeCells>
  <phoneticPr fontId="1"/>
  <printOptions horizontalCentered="1" verticalCentered="1"/>
  <pageMargins left="0.19685039370078741" right="0.11811023622047245" top="0" bottom="0" header="0.31496062992125984" footer="0.31496062992125984"/>
  <pageSetup paperSize="12" scale="6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31"/>
  <sheetViews>
    <sheetView topLeftCell="A4" workbookViewId="0">
      <selection activeCell="B14" sqref="B14:F31"/>
    </sheetView>
  </sheetViews>
  <sheetFormatPr defaultRowHeight="13.5" x14ac:dyDescent="0.15"/>
  <sheetData>
    <row r="6" spans="2:19" x14ac:dyDescent="0.15">
      <c r="B6">
        <v>78</v>
      </c>
      <c r="C6">
        <v>92</v>
      </c>
      <c r="D6">
        <v>102</v>
      </c>
      <c r="E6">
        <v>176</v>
      </c>
      <c r="F6">
        <v>99</v>
      </c>
      <c r="G6">
        <v>89</v>
      </c>
      <c r="H6">
        <v>67</v>
      </c>
      <c r="I6">
        <v>86</v>
      </c>
      <c r="J6">
        <v>91</v>
      </c>
      <c r="K6">
        <v>66</v>
      </c>
      <c r="L6">
        <v>82</v>
      </c>
      <c r="M6">
        <v>104</v>
      </c>
      <c r="N6">
        <v>78</v>
      </c>
      <c r="O6">
        <v>51</v>
      </c>
      <c r="P6">
        <v>108</v>
      </c>
      <c r="Q6">
        <v>75</v>
      </c>
      <c r="R6">
        <v>46</v>
      </c>
      <c r="S6">
        <v>72</v>
      </c>
    </row>
    <row r="7" spans="2:19" x14ac:dyDescent="0.15">
      <c r="B7">
        <v>121</v>
      </c>
      <c r="C7">
        <v>119</v>
      </c>
      <c r="D7">
        <v>112</v>
      </c>
      <c r="E7">
        <v>60</v>
      </c>
      <c r="F7">
        <v>119</v>
      </c>
      <c r="G7">
        <v>101</v>
      </c>
      <c r="H7">
        <v>79</v>
      </c>
      <c r="I7">
        <v>96</v>
      </c>
      <c r="J7">
        <v>90</v>
      </c>
      <c r="K7">
        <v>119</v>
      </c>
      <c r="L7">
        <v>131</v>
      </c>
      <c r="M7">
        <v>100</v>
      </c>
      <c r="N7">
        <v>128</v>
      </c>
      <c r="O7">
        <v>112</v>
      </c>
      <c r="P7">
        <v>81</v>
      </c>
      <c r="Q7">
        <v>108</v>
      </c>
      <c r="R7">
        <v>85</v>
      </c>
      <c r="S7">
        <v>111</v>
      </c>
    </row>
    <row r="8" spans="2:19" x14ac:dyDescent="0.15">
      <c r="B8">
        <v>10</v>
      </c>
      <c r="C8">
        <v>12</v>
      </c>
      <c r="D8">
        <v>14</v>
      </c>
      <c r="E8">
        <v>3</v>
      </c>
      <c r="F8">
        <v>19</v>
      </c>
      <c r="G8">
        <v>32</v>
      </c>
      <c r="H8">
        <v>43</v>
      </c>
      <c r="I8">
        <v>26</v>
      </c>
      <c r="J8">
        <v>36</v>
      </c>
      <c r="K8">
        <v>8</v>
      </c>
      <c r="L8">
        <v>24</v>
      </c>
      <c r="M8">
        <v>27</v>
      </c>
      <c r="N8">
        <v>25</v>
      </c>
      <c r="O8">
        <v>33</v>
      </c>
      <c r="P8">
        <v>38</v>
      </c>
      <c r="Q8">
        <v>40</v>
      </c>
      <c r="R8">
        <v>28</v>
      </c>
      <c r="S8">
        <v>25</v>
      </c>
    </row>
    <row r="9" spans="2:19" x14ac:dyDescent="0.15">
      <c r="B9">
        <v>6</v>
      </c>
      <c r="C9">
        <v>5</v>
      </c>
      <c r="D9">
        <v>4</v>
      </c>
      <c r="E9">
        <v>0</v>
      </c>
      <c r="F9">
        <v>3</v>
      </c>
      <c r="G9">
        <v>19</v>
      </c>
      <c r="H9">
        <v>38</v>
      </c>
      <c r="I9">
        <v>12</v>
      </c>
      <c r="J9">
        <v>15</v>
      </c>
      <c r="K9">
        <v>6</v>
      </c>
      <c r="L9">
        <v>4</v>
      </c>
      <c r="M9">
        <v>5</v>
      </c>
      <c r="N9">
        <v>6</v>
      </c>
      <c r="O9">
        <v>21</v>
      </c>
      <c r="P9">
        <v>13</v>
      </c>
      <c r="Q9">
        <v>12</v>
      </c>
      <c r="R9">
        <v>12</v>
      </c>
      <c r="S9">
        <v>4</v>
      </c>
    </row>
    <row r="10" spans="2:19" x14ac:dyDescent="0.15">
      <c r="B10">
        <v>27</v>
      </c>
      <c r="C10">
        <v>14</v>
      </c>
      <c r="D10">
        <v>10</v>
      </c>
      <c r="E10">
        <v>3</v>
      </c>
      <c r="F10">
        <v>2</v>
      </c>
      <c r="G10">
        <v>1</v>
      </c>
      <c r="H10">
        <v>15</v>
      </c>
      <c r="I10">
        <v>22</v>
      </c>
      <c r="J10">
        <v>10</v>
      </c>
      <c r="K10">
        <v>43</v>
      </c>
      <c r="L10">
        <v>1</v>
      </c>
      <c r="M10">
        <v>6</v>
      </c>
      <c r="N10">
        <v>5</v>
      </c>
      <c r="O10">
        <v>25</v>
      </c>
      <c r="P10">
        <v>2</v>
      </c>
      <c r="Q10">
        <v>7</v>
      </c>
      <c r="R10">
        <v>71</v>
      </c>
      <c r="S10">
        <v>30</v>
      </c>
    </row>
    <row r="11" spans="2:19" x14ac:dyDescent="0.15">
      <c r="B11">
        <v>242</v>
      </c>
      <c r="C11">
        <v>242</v>
      </c>
      <c r="D11">
        <v>242</v>
      </c>
      <c r="E11">
        <v>242</v>
      </c>
      <c r="F11">
        <v>242</v>
      </c>
      <c r="G11">
        <v>242</v>
      </c>
      <c r="H11">
        <v>242</v>
      </c>
      <c r="I11">
        <v>242</v>
      </c>
      <c r="J11">
        <v>242</v>
      </c>
      <c r="K11">
        <v>242</v>
      </c>
      <c r="L11">
        <v>242</v>
      </c>
      <c r="M11">
        <v>242</v>
      </c>
      <c r="N11">
        <v>242</v>
      </c>
      <c r="O11">
        <v>242</v>
      </c>
      <c r="P11">
        <v>242</v>
      </c>
      <c r="Q11">
        <v>242</v>
      </c>
      <c r="R11">
        <v>242</v>
      </c>
      <c r="S11">
        <v>242</v>
      </c>
    </row>
    <row r="14" spans="2:19" x14ac:dyDescent="0.15">
      <c r="B14">
        <v>78</v>
      </c>
      <c r="C14">
        <v>121</v>
      </c>
      <c r="D14">
        <v>10</v>
      </c>
      <c r="E14">
        <v>6</v>
      </c>
      <c r="F14">
        <v>27</v>
      </c>
      <c r="G14">
        <v>242</v>
      </c>
    </row>
    <row r="15" spans="2:19" x14ac:dyDescent="0.15">
      <c r="B15">
        <v>92</v>
      </c>
      <c r="C15">
        <v>119</v>
      </c>
      <c r="D15">
        <v>12</v>
      </c>
      <c r="E15">
        <v>5</v>
      </c>
      <c r="F15">
        <v>14</v>
      </c>
      <c r="G15">
        <v>242</v>
      </c>
    </row>
    <row r="16" spans="2:19" x14ac:dyDescent="0.15">
      <c r="B16">
        <v>102</v>
      </c>
      <c r="C16">
        <v>112</v>
      </c>
      <c r="D16">
        <v>14</v>
      </c>
      <c r="E16">
        <v>4</v>
      </c>
      <c r="F16">
        <v>10</v>
      </c>
      <c r="G16">
        <v>242</v>
      </c>
    </row>
    <row r="17" spans="2:7" x14ac:dyDescent="0.15">
      <c r="B17">
        <v>176</v>
      </c>
      <c r="C17">
        <v>60</v>
      </c>
      <c r="D17">
        <v>3</v>
      </c>
      <c r="E17">
        <v>0</v>
      </c>
      <c r="F17">
        <v>3</v>
      </c>
      <c r="G17">
        <v>242</v>
      </c>
    </row>
    <row r="18" spans="2:7" x14ac:dyDescent="0.15">
      <c r="B18">
        <v>99</v>
      </c>
      <c r="C18">
        <v>119</v>
      </c>
      <c r="D18">
        <v>19</v>
      </c>
      <c r="E18">
        <v>3</v>
      </c>
      <c r="F18">
        <v>2</v>
      </c>
      <c r="G18">
        <v>242</v>
      </c>
    </row>
    <row r="19" spans="2:7" x14ac:dyDescent="0.15">
      <c r="B19">
        <v>89</v>
      </c>
      <c r="C19">
        <v>101</v>
      </c>
      <c r="D19">
        <v>32</v>
      </c>
      <c r="E19">
        <v>19</v>
      </c>
      <c r="F19">
        <v>1</v>
      </c>
      <c r="G19">
        <v>242</v>
      </c>
    </row>
    <row r="20" spans="2:7" x14ac:dyDescent="0.15">
      <c r="B20">
        <v>67</v>
      </c>
      <c r="C20">
        <v>79</v>
      </c>
      <c r="D20">
        <v>43</v>
      </c>
      <c r="E20">
        <v>38</v>
      </c>
      <c r="F20">
        <v>15</v>
      </c>
      <c r="G20">
        <v>242</v>
      </c>
    </row>
    <row r="21" spans="2:7" x14ac:dyDescent="0.15">
      <c r="B21">
        <v>86</v>
      </c>
      <c r="C21">
        <v>96</v>
      </c>
      <c r="D21">
        <v>26</v>
      </c>
      <c r="E21">
        <v>12</v>
      </c>
      <c r="F21">
        <v>22</v>
      </c>
      <c r="G21">
        <v>242</v>
      </c>
    </row>
    <row r="22" spans="2:7" x14ac:dyDescent="0.15">
      <c r="B22">
        <v>91</v>
      </c>
      <c r="C22">
        <v>90</v>
      </c>
      <c r="D22">
        <v>36</v>
      </c>
      <c r="E22">
        <v>15</v>
      </c>
      <c r="F22">
        <v>10</v>
      </c>
      <c r="G22">
        <v>242</v>
      </c>
    </row>
    <row r="23" spans="2:7" x14ac:dyDescent="0.15">
      <c r="B23">
        <v>66</v>
      </c>
      <c r="C23">
        <v>119</v>
      </c>
      <c r="D23">
        <v>8</v>
      </c>
      <c r="E23">
        <v>6</v>
      </c>
      <c r="F23">
        <v>43</v>
      </c>
      <c r="G23">
        <v>242</v>
      </c>
    </row>
    <row r="24" spans="2:7" x14ac:dyDescent="0.15">
      <c r="B24">
        <v>82</v>
      </c>
      <c r="C24">
        <v>131</v>
      </c>
      <c r="D24">
        <v>24</v>
      </c>
      <c r="E24">
        <v>4</v>
      </c>
      <c r="F24">
        <v>1</v>
      </c>
      <c r="G24">
        <v>242</v>
      </c>
    </row>
    <row r="25" spans="2:7" x14ac:dyDescent="0.15">
      <c r="B25">
        <v>104</v>
      </c>
      <c r="C25">
        <v>100</v>
      </c>
      <c r="D25">
        <v>27</v>
      </c>
      <c r="E25">
        <v>5</v>
      </c>
      <c r="F25">
        <v>6</v>
      </c>
      <c r="G25">
        <v>242</v>
      </c>
    </row>
    <row r="26" spans="2:7" x14ac:dyDescent="0.15">
      <c r="B26">
        <v>78</v>
      </c>
      <c r="C26">
        <v>128</v>
      </c>
      <c r="D26">
        <v>25</v>
      </c>
      <c r="E26">
        <v>6</v>
      </c>
      <c r="F26">
        <v>5</v>
      </c>
      <c r="G26">
        <v>242</v>
      </c>
    </row>
    <row r="27" spans="2:7" x14ac:dyDescent="0.15">
      <c r="B27">
        <v>51</v>
      </c>
      <c r="C27">
        <v>112</v>
      </c>
      <c r="D27">
        <v>33</v>
      </c>
      <c r="E27">
        <v>21</v>
      </c>
      <c r="F27">
        <v>25</v>
      </c>
      <c r="G27">
        <v>242</v>
      </c>
    </row>
    <row r="28" spans="2:7" x14ac:dyDescent="0.15">
      <c r="B28">
        <v>108</v>
      </c>
      <c r="C28">
        <v>81</v>
      </c>
      <c r="D28">
        <v>38</v>
      </c>
      <c r="E28">
        <v>13</v>
      </c>
      <c r="F28">
        <v>2</v>
      </c>
      <c r="G28">
        <v>242</v>
      </c>
    </row>
    <row r="29" spans="2:7" x14ac:dyDescent="0.15">
      <c r="B29">
        <v>75</v>
      </c>
      <c r="C29">
        <v>108</v>
      </c>
      <c r="D29">
        <v>40</v>
      </c>
      <c r="E29">
        <v>12</v>
      </c>
      <c r="F29">
        <v>7</v>
      </c>
      <c r="G29">
        <v>242</v>
      </c>
    </row>
    <row r="30" spans="2:7" x14ac:dyDescent="0.15">
      <c r="B30">
        <v>46</v>
      </c>
      <c r="C30">
        <v>85</v>
      </c>
      <c r="D30">
        <v>28</v>
      </c>
      <c r="E30">
        <v>12</v>
      </c>
      <c r="F30">
        <v>71</v>
      </c>
      <c r="G30">
        <v>242</v>
      </c>
    </row>
    <row r="31" spans="2:7" x14ac:dyDescent="0.15">
      <c r="B31">
        <v>72</v>
      </c>
      <c r="C31">
        <v>111</v>
      </c>
      <c r="D31">
        <v>25</v>
      </c>
      <c r="E31">
        <v>4</v>
      </c>
      <c r="F31">
        <v>30</v>
      </c>
      <c r="G31">
        <v>242</v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34（学校番号）</vt:lpstr>
      <vt:lpstr>Sheet2</vt:lpstr>
      <vt:lpstr>'34（学校番号）'!Print_Area</vt:lpstr>
    </vt:vector>
  </TitlesOfParts>
  <Company>町田市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寺本 英雄</dc:creator>
  <cp:lastModifiedBy>137-t51</cp:lastModifiedBy>
  <cp:lastPrinted>2024-01-23T07:44:36Z</cp:lastPrinted>
  <dcterms:created xsi:type="dcterms:W3CDTF">2014-05-15T07:21:25Z</dcterms:created>
  <dcterms:modified xsi:type="dcterms:W3CDTF">2024-02-16T05:09:03Z</dcterms:modified>
</cp:coreProperties>
</file>